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0" windowWidth="14679" windowHeight="7879" activeTab="0" tabRatio="600"/>
  </bookViews>
  <sheets>
    <sheet name="Sheet1" sheetId="1" r:id="rId2"/>
    <sheet name="Sheet2" sheetId="2" r:id="rId3"/>
    <sheet name="Sheet3" sheetId="3" r:id="rId4"/>
  </sheets>
  <definedNames>
    <definedName name="_xlnm.Print_Titles" localSheetId="0">'Sheet1'!$3:$3</definedName>
  </definedNames>
</workbook>
</file>

<file path=xl/sharedStrings.xml><?xml version="1.0" encoding="utf-8"?>
<sst xmlns="http://schemas.openxmlformats.org/spreadsheetml/2006/main" count="85" uniqueCount="56">
  <si>
    <t>附件</t>
  </si>
  <si>
    <t>2016-2019年度拟申报新能源汽车推广应用清算信息表</t>
  </si>
  <si>
    <t>申报单位</t>
  </si>
  <si>
    <t>申报年度</t>
  </si>
  <si>
    <t>车辆型号</t>
  </si>
  <si>
    <t>企业申报推广数量（辆）</t>
  </si>
  <si>
    <t>企业申请补助标准（万元/辆）</t>
  </si>
  <si>
    <t>企业申请补助资金（万元）</t>
  </si>
  <si>
    <t>合计：</t>
  </si>
  <si>
    <t>/</t>
  </si>
  <si>
    <t>东风汽车集团有限公司</t>
  </si>
  <si>
    <t>小计：</t>
  </si>
  <si>
    <r>
      <rPr>
        <sz val="12.0"/>
        <color rgb="FF000000"/>
        <rFont val="仿宋"/>
        <charset val="134"/>
      </rPr>
      <t xml:space="preserve">EQ5020XXYTBEV2</t>
    </r>
    <phoneticPr fontId="0" type="noConversion"/>
  </si>
  <si>
    <r>
      <rPr>
        <sz val="12.0"/>
        <color rgb="FF000000"/>
        <rFont val="仿宋"/>
        <charset val="134"/>
      </rPr>
      <t xml:space="preserve">EQ5021XXYTBEV2</t>
    </r>
    <phoneticPr fontId="0" type="noConversion"/>
  </si>
  <si>
    <r>
      <rPr>
        <sz val="12.0"/>
        <color rgb="FF000000"/>
        <rFont val="仿宋"/>
        <charset val="134"/>
      </rPr>
      <t xml:space="preserve">EQ5044XXYTBEV</t>
    </r>
    <phoneticPr fontId="0" type="noConversion"/>
  </si>
  <si>
    <r>
      <rPr>
        <sz val="12.0"/>
        <color rgb="FF000000"/>
        <rFont val="仿宋"/>
        <charset val="134"/>
      </rPr>
      <t xml:space="preserve">EQ5070XXYTBEV</t>
    </r>
    <phoneticPr fontId="0" type="noConversion"/>
  </si>
  <si>
    <r>
      <rPr>
        <sz val="12.0"/>
        <color rgb="FF000000"/>
        <rFont val="仿宋"/>
        <charset val="134"/>
      </rPr>
      <t xml:space="preserve">EQ5070XXYTBEV10</t>
    </r>
    <phoneticPr fontId="0" type="noConversion"/>
  </si>
  <si>
    <r>
      <rPr>
        <sz val="12.0"/>
        <color rgb="FF000000"/>
        <rFont val="仿宋"/>
        <charset val="134"/>
      </rPr>
      <t xml:space="preserve">EQ5070XXYTBEV3</t>
    </r>
    <phoneticPr fontId="0" type="noConversion"/>
  </si>
  <si>
    <r>
      <rPr>
        <sz val="12.0"/>
        <color rgb="FF000000"/>
        <rFont val="仿宋"/>
        <charset val="134"/>
      </rPr>
      <t xml:space="preserve">EQ5070XXYTBEV5</t>
    </r>
    <phoneticPr fontId="0" type="noConversion"/>
  </si>
  <si>
    <r>
      <rPr>
        <sz val="12.0"/>
        <color rgb="FF000000"/>
        <rFont val="仿宋"/>
        <charset val="134"/>
      </rPr>
      <t xml:space="preserve">EQ5160XXYTBEV1</t>
    </r>
    <phoneticPr fontId="0" type="noConversion"/>
  </si>
  <si>
    <t>EQ5020XXYTBEV2</t>
  </si>
  <si>
    <t>EQ5022XXYTBEV1</t>
  </si>
  <si>
    <t>EQ5023XXYTBEV5</t>
  </si>
  <si>
    <t>EQ5031XDWTBEV</t>
  </si>
  <si>
    <t>EQ5044XXYTBEV2</t>
  </si>
  <si>
    <t>EQ5045XLCTBEV</t>
  </si>
  <si>
    <t>EQ5045XLCTBEV2</t>
  </si>
  <si>
    <t>EQ5045XXYTBEV</t>
  </si>
  <si>
    <t>EQ5045XXYTBEV10</t>
  </si>
  <si>
    <t>EQ5045XXYTBEV11</t>
  </si>
  <si>
    <t>EQ5045XXYTBEV12</t>
  </si>
  <si>
    <t>EQ5045XXYTBEV14</t>
  </si>
  <si>
    <t>EQ5045XXYTBEV15</t>
  </si>
  <si>
    <t>EQ5045XXYTBEV18</t>
  </si>
  <si>
    <t>EQ5045XXYTBEV19</t>
  </si>
  <si>
    <t>EQ5045XXYTBEV2</t>
  </si>
  <si>
    <t>EQ5045XXYTBEV3</t>
  </si>
  <si>
    <t>EQ5045XXYTBEV4</t>
  </si>
  <si>
    <t>EQ5045XXYTBEV7</t>
  </si>
  <si>
    <t>EQ5070XXYTBEV14</t>
  </si>
  <si>
    <t>EQ5080XXYTFCEV1</t>
  </si>
  <si>
    <t>EQ5180XXYTBEV1</t>
  </si>
  <si>
    <t>EQ5026XXYTBEV</t>
  </si>
  <si>
    <t>EQ5026XXYTBEV1</t>
  </si>
  <si>
    <t>EQ5027XXYTBEV</t>
  </si>
  <si>
    <t>EQ5040XXYTBEV1</t>
  </si>
  <si>
    <t>EQ1045TTBEV</t>
  </si>
  <si>
    <t>EQ5028XXYTBEV3</t>
  </si>
  <si>
    <t>EQ5080XLCTFCEV</t>
  </si>
  <si>
    <t>EQ5080XXYTFCEV3</t>
  </si>
  <si>
    <t>EQ5081XLCTFCEV</t>
  </si>
  <si>
    <t>EQ5081XXYTFCEV</t>
  </si>
  <si>
    <t>EQ5081XXYTFCEV1</t>
  </si>
  <si>
    <t>EQ5034XDWTZBEV1</t>
  </si>
  <si>
    <t xml:space="preserve">EQ7000FR2F1BEV</t>
  </si>
  <si>
    <t>EQ7000FV2F1BEV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</si>
</sst>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  <numFmt numFmtId="181" formatCode="0.0000_ "/>
    <numFmt numFmtId="182" formatCode="_ * #,##0_ ;_ * -#,##0_ ;_ * &quot;-&quot;_ ;_ @_ "/>
  </numFmts>
  <fonts count="54" x14ac:knownFonts="54">
    <font>
      <sz val="11.0"/>
      <name val="宋体"/>
      <charset val="134"/>
    </font>
    <font>
      <sz val="11.0"/>
      <name val="宋体"/>
      <charset val="134"/>
      <b/>
    </font>
    <font>
      <sz val="12.0"/>
      <name val="仿宋"/>
      <charset val="134"/>
      <b/>
    </font>
    <font>
      <sz val="12.0"/>
      <name val="仿宋"/>
      <charset val="134"/>
    </font>
    <font>
      <sz val="10.0"/>
      <name val="仿宋"/>
      <charset val="134"/>
    </font>
    <font>
      <sz val="10.0"/>
      <name val="宋体"/>
      <charset val="134"/>
    </font>
    <font>
      <sz val="10.0"/>
      <name val="仿宋"/>
      <charset val="134"/>
      <b/>
    </font>
    <font>
      <sz val="10.0"/>
      <name val="宋体"/>
      <charset val="134"/>
      <b/>
    </font>
    <font>
      <sz val="16.0"/>
      <name val="方正小标宋简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仿宋"/>
      <charset val="134"/>
    </font>
    <font>
      <sz val="16.0"/>
      <color rgb="FF000000"/>
      <name val="仿宋_GB2312"/>
      <family val="3"/>
      <charset val="134"/>
    </font>
    <font>
      <sz val="16.0"/>
      <color rgb="FF000000"/>
      <name val="宋体"/>
      <charset val="134"/>
    </font>
    <font>
      <sz val="12.0"/>
      <name val="宋体"/>
      <charset val="134"/>
    </font>
    <font>
      <sz val="12.0"/>
      <color rgb="FF000000"/>
      <name val="仿宋"/>
      <charset val="134"/>
      <b/>
    </font>
    <font>
      <sz val="11.0"/>
      <color rgb="FF000000"/>
      <name val="仿宋"/>
      <charset val="134"/>
    </font>
    <font>
      <sz val="11.0"/>
      <name val="仿宋"/>
      <charset val="134"/>
    </font>
    <font>
      <sz val="11.0"/>
      <name val="仿宋"/>
      <charset val="134"/>
      <b/>
    </font>
    <font>
      <sz val="11.0"/>
      <color rgb="FF000000"/>
      <name val="仿宋"/>
      <charset val="134"/>
      <b/>
    </font>
    <font>
      <sz val="12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229"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 wrapText="1"/>
    </xf>
    <xf numFmtId="0" fontId="4" applyFont="1" fillId="0" borderId="4" applyBorder="1" applyAlignment="1" xfId="0">
      <alignment horizontal="center" vertical="center" wrapText="1"/>
    </xf>
    <xf numFmtId="0" fontId="5" applyFont="1" fillId="0" borderId="5" applyBorder="1" applyAlignment="1" xfId="0">
      <alignment horizontal="center" vertical="center" wrapText="1"/>
    </xf>
    <xf numFmtId="0" fontId="6" applyFont="1" fillId="0" borderId="6" applyBorder="1" applyAlignment="1" xfId="0">
      <alignment horizontal="center" vertical="center" wrapText="1"/>
    </xf>
    <xf numFmtId="0" fontId="7" applyFont="1" fillId="0" borderId="7" applyBorder="1" applyAlignment="1" xfId="0">
      <alignment horizontal="center" vertical="center" wrapText="1"/>
    </xf>
    <xf numFmtId="0" fontId="4" applyFont="1" fillId="0" borderId="8" applyBorder="1" applyAlignment="1" xfId="0">
      <alignment horizontal="center" vertical="center" wrapText="1"/>
    </xf>
    <xf numFmtId="0" fontId="4" applyFont="1" fillId="0" borderId="9" applyBorder="1" applyAlignment="1" xfId="0">
      <alignment horizontal="center" vertical="center" wrapText="1"/>
    </xf>
    <xf numFmtId="0" fontId="4" applyFont="1" fillId="0" borderId="10" applyBorder="1" applyAlignment="1" xfId="0">
      <alignment horizontal="center" vertical="center" wrapText="1"/>
    </xf>
    <xf numFmtId="0" fontId="6" applyFont="1" fillId="0" borderId="11" applyBorder="1" applyAlignment="1" xfId="0">
      <alignment horizontal="center" vertical="center" wrapText="1"/>
    </xf>
    <xf numFmtId="0" fontId="6" applyFont="1" fillId="0" borderId="12" applyBorder="1" applyAlignment="1" xfId="0">
      <alignment horizontal="center" vertical="center" wrapText="1"/>
    </xf>
    <xf numFmtId="0" fontId="0" fillId="0" borderId="13" applyBorder="1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9" applyFont="1" fillId="2" applyFill="1" borderId="0" applyAlignment="1" xfId="0"/>
    <xf numFmtId="0" fontId="10" applyFont="1" fillId="3" applyFill="1" borderId="0" applyAlignment="1" xfId="0"/>
    <xf numFmtId="0" fontId="11" applyFont="1" fillId="4" applyFill="1" borderId="0" applyAlignment="1" xfId="0"/>
    <xf numFmtId="0" fontId="12" applyFont="1" fillId="5" applyFill="1" borderId="14" applyBorder="1" applyAlignment="1" xfId="0"/>
    <xf numFmtId="0" fontId="13" applyFont="1" fillId="6" applyFill="1" borderId="15" applyBorder="1" applyAlignment="1" xfId="0"/>
    <xf numFmtId="0" fontId="14" applyFont="1" fillId="0" borderId="0" applyAlignment="1" xfId="0"/>
    <xf numFmtId="0" fontId="15" applyFont="1" fillId="0" borderId="0" applyAlignment="1" xfId="0"/>
    <xf numFmtId="0" fontId="16" applyFont="1" fillId="0" borderId="16" applyBorder="1" applyAlignment="1" xfId="0"/>
    <xf numFmtId="0" fontId="17" applyFont="1" fillId="5" applyFill="1" borderId="17" applyBorder="1" applyAlignment="1" xfId="0"/>
    <xf numFmtId="0" fontId="18" applyFont="1" fillId="7" applyFill="1" borderId="18" applyBorder="1" applyAlignment="1" xfId="0"/>
    <xf numFmtId="0" fontId="0" fillId="8" applyFill="1" borderId="19" applyBorder="1" applyAlignment="1" xfId="0"/>
    <xf numFmtId="0" fontId="19" applyFont="1" fillId="0" borderId="0" applyAlignment="1" xfId="0"/>
    <xf numFmtId="0" fontId="20" applyFont="1" fillId="0" borderId="20" applyBorder="1" applyAlignment="1" xfId="0"/>
    <xf numFmtId="0" fontId="21" applyFont="1" fillId="0" borderId="21" applyBorder="1" applyAlignment="1" xfId="0"/>
    <xf numFmtId="0" fontId="22" applyFont="1" fillId="0" borderId="22" applyBorder="1" applyAlignment="1" xfId="0"/>
    <xf numFmtId="0" fontId="22" applyFont="1" fillId="0" borderId="0" applyAlignment="1" xfId="0"/>
    <xf numFmtId="0" fontId="23" applyFont="1" fillId="0" borderId="23" applyBorder="1" applyAlignment="1" xfId="0"/>
    <xf numFmtId="0" fontId="24" applyFont="1" fillId="9" applyFill="1" borderId="0" applyAlignment="1" xfId="0"/>
    <xf numFmtId="0" fontId="24" applyFont="1" fillId="10" applyFill="1" borderId="0" applyAlignment="1" xfId="0"/>
    <xf numFmtId="0" fontId="24" applyFont="1" fillId="11" applyFill="1" borderId="0" applyAlignment="1" xfId="0"/>
    <xf numFmtId="0" fontId="24" applyFont="1" fillId="12" applyFill="1" borderId="0" applyAlignment="1" xfId="0"/>
    <xf numFmtId="0" fontId="24" applyFont="1" fillId="13" applyFill="1" borderId="0" applyAlignment="1" xfId="0"/>
    <xf numFmtId="0" fontId="24" applyFont="1" fillId="14" applyFill="1" borderId="0" applyAlignment="1" xfId="0"/>
    <xf numFmtId="0" fontId="24" applyFont="1" fillId="15" applyFill="1" borderId="0" applyAlignment="1" xfId="0"/>
    <xf numFmtId="0" fontId="24" applyFont="1" fillId="16" applyFill="1" borderId="0" applyAlignment="1" xfId="0"/>
    <xf numFmtId="0" fontId="24" applyFont="1" fillId="17" applyFill="1" borderId="0" applyAlignment="1" xfId="0"/>
    <xf numFmtId="0" fontId="24" applyFont="1" fillId="18" applyFill="1" borderId="0" applyAlignment="1" xfId="0"/>
    <xf numFmtId="0" fontId="24" applyFont="1" fillId="19" applyFill="1" borderId="0" applyAlignment="1" xfId="0"/>
    <xf numFmtId="0" fontId="24" applyFont="1" fillId="20" applyFill="1" borderId="0" applyAlignment="1" xfId="0"/>
    <xf numFmtId="0" fontId="25" applyFont="1" fillId="21" applyFill="1" borderId="0" applyAlignment="1" xfId="0"/>
    <xf numFmtId="0" fontId="25" applyFont="1" fillId="22" applyFill="1" borderId="0" applyAlignment="1" xfId="0"/>
    <xf numFmtId="0" fontId="25" applyFont="1" fillId="23" applyFill="1" borderId="0" applyAlignment="1" xfId="0"/>
    <xf numFmtId="0" fontId="25" applyFont="1" fillId="24" applyFill="1" borderId="0" applyAlignment="1" xfId="0"/>
    <xf numFmtId="0" fontId="25" applyFont="1" fillId="25" applyFill="1" borderId="0" applyAlignment="1" xfId="0"/>
    <xf numFmtId="0" fontId="25" applyFont="1" fillId="26" applyFill="1" borderId="0" applyAlignment="1" xfId="0"/>
    <xf numFmtId="0" fontId="25" applyFont="1" fillId="27" applyFill="1" borderId="0" applyAlignment="1" xfId="0"/>
    <xf numFmtId="0" fontId="25" applyFont="1" fillId="28" applyFill="1" borderId="0" applyAlignment="1" xfId="0"/>
    <xf numFmtId="0" fontId="25" applyFont="1" fillId="29" applyFill="1" borderId="0" applyAlignment="1" xfId="0"/>
    <xf numFmtId="0" fontId="25" applyFont="1" fillId="30" applyFill="1" borderId="0" applyAlignment="1" xfId="0"/>
    <xf numFmtId="0" fontId="25" applyFont="1" fillId="31" applyFill="1" borderId="0" applyAlignment="1" xfId="0"/>
    <xf numFmtId="0" fontId="25" applyFont="1" fillId="32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1" applyFont="1" fillId="0" borderId="24" applyBorder="1" applyAlignment="1" xfId="0">
      <alignment horizontal="center" vertical="center" wrapText="1"/>
    </xf>
    <xf numFmtId="0" fontId="1" applyFont="1" fillId="0" borderId="25" applyBorder="1" applyAlignment="1" xfId="0">
      <alignment horizontal="center" vertical="center" wrapText="1"/>
    </xf>
    <xf numFmtId="0" fontId="2" applyFont="1" fillId="0" borderId="26" applyBorder="1" applyAlignment="1" xfId="0">
      <alignment horizontal="center" vertical="center" wrapText="1"/>
    </xf>
    <xf numFmtId="0" fontId="2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 indent="750" wrapText="1"/>
    </xf>
    <xf numFmtId="0" fontId="0" fillId="0" borderId="29" applyBorder="1" applyAlignment="1" xfId="0">
      <alignment horizontal="center" vertical="center" indent="750"/>
    </xf>
    <xf numFmtId="0" fontId="26" applyFont="1" fillId="0" borderId="0" applyAlignment="1" xfId="0"/>
    <xf numFmtId="0" fontId="26" applyFont="1" fillId="0" borderId="0" applyAlignment="1" xfId="0">
      <alignment horizontal="center" vertical="center" wrapText="1"/>
    </xf>
    <xf numFmtId="0" fontId="0" fillId="0" borderId="30" applyBorder="1" applyAlignment="1" xfId="0">
      <alignment horizontal="center" vertical="center" wrapText="1"/>
    </xf>
    <xf numFmtId="0" fontId="26" applyFont="1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/>
    </xf>
    <xf numFmtId="0" fontId="4" applyFont="1" fillId="0" borderId="0" applyAlignment="1" xfId="0">
      <alignment vertical="center" wrapText="1"/>
    </xf>
    <xf numFmtId="0" fontId="4" applyFont="1" fillId="0" borderId="33" applyBorder="1" applyAlignment="1" xfId="0">
      <alignment vertical="center" wrapText="1"/>
    </xf>
    <xf numFmtId="0" fontId="4" applyFont="1" fillId="0" borderId="34" applyBorder="1" applyAlignment="1" xfId="0">
      <alignment vertical="center" wrapText="1"/>
    </xf>
    <xf numFmtId="0" fontId="4" applyFont="1" fillId="0" borderId="35" applyBorder="1" applyAlignment="1" xfId="0">
      <alignment vertical="center" wrapText="1"/>
    </xf>
    <xf numFmtId="0" fontId="4" applyFont="1" fillId="0" borderId="0" applyAlignment="1" xfId="0">
      <alignment horizontal="center" vertical="center" wrapText="1"/>
    </xf>
    <xf numFmtId="0" fontId="4" applyFont="1" fillId="0" borderId="36" applyBorder="1" applyAlignment="1" xfId="0">
      <alignment horizontal="center" vertical="center" wrapText="1"/>
    </xf>
    <xf numFmtId="0" fontId="1" applyFont="1" fillId="0" borderId="37" applyBorder="1" applyAlignment="1" xfId="0">
      <alignment horizontal="center" vertical="center" wrapText="1"/>
    </xf>
    <xf numFmtId="0" fontId="1" applyFont="1" fillId="0" borderId="38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1" applyFont="1" fillId="0" borderId="39" applyBorder="1" applyAlignment="1" xfId="0">
      <alignment horizontal="center" vertical="center" wrapText="1"/>
    </xf>
    <xf numFmtId="0" fontId="1" applyFont="1" fillId="0" borderId="40" applyBorder="1" applyAlignment="1" xfId="0">
      <alignment horizontal="center" vertical="center" wrapText="1"/>
    </xf>
    <xf numFmtId="0" fontId="1" applyFont="1" fillId="0" borderId="41" applyBorder="1" applyAlignment="1" xfId="0">
      <alignment horizontal="center" vertical="center" wrapText="1"/>
    </xf>
    <xf numFmtId="0" fontId="1" applyFont="1" fillId="0" borderId="42" applyBorder="1" applyAlignment="1" xfId="0">
      <alignment horizontal="center" vertical="center" wrapText="1"/>
    </xf>
    <xf numFmtId="0" fontId="1" applyFont="1" fillId="0" borderId="43" applyBorder="1" applyAlignment="1" xfId="0">
      <alignment horizontal="center" vertical="center" wrapText="1"/>
    </xf>
    <xf numFmtId="0" fontId="1" applyFont="1" fillId="0" borderId="44" applyBorder="1" applyAlignment="1" xfId="0">
      <alignment horizontal="center" vertical="center" wrapText="1"/>
    </xf>
    <xf numFmtId="0" fontId="1" applyFont="1" fillId="0" borderId="45" applyBorder="1" applyAlignment="1" xfId="0">
      <alignment horizontal="center" vertical="center" wrapText="1"/>
    </xf>
    <xf numFmtId="0" fontId="0" fillId="0" borderId="46" applyBorder="1" applyAlignment="1" xfId="0">
      <alignment horizontal="center" vertical="center" wrapText="1"/>
    </xf>
    <xf numFmtId="0" fontId="4" applyFont="1" fillId="0" borderId="47" applyBorder="1" applyAlignment="1" xfId="0">
      <alignment horizontal="center" vertical="center" wrapText="1"/>
    </xf>
    <xf numFmtId="0" fontId="27" applyFont="1" fillId="0" borderId="0" applyAlignment="1" xfId="0"/>
    <xf numFmtId="0" fontId="27" applyFont="1" fillId="0" borderId="0" applyAlignment="1" xfId="0">
      <alignment horizontal="center" vertical="center" wrapText="1"/>
    </xf>
    <xf numFmtId="0" fontId="28" applyFont="1" fillId="0" borderId="0" applyAlignment="1" xfId="0">
      <alignment horizontal="center" vertical="center" wrapText="1"/>
    </xf>
    <xf numFmtId="0" fontId="29" applyFont="1" fillId="0" borderId="0" applyAlignment="1" xfId="0"/>
    <xf numFmtId="0" fontId="24" applyFont="1" fillId="0" borderId="0" applyAlignment="1" xfId="0">
      <alignment horizontal="center" vertical="center" wrapText="1"/>
    </xf>
    <xf numFmtId="0" fontId="0" fillId="0" borderId="48" applyBorder="1" applyAlignment="1" xfId="0">
      <alignment horizontal="center" vertical="center" wrapText="1"/>
    </xf>
    <xf numFmtId="0" fontId="26" applyFont="1" fillId="0" borderId="49" applyBorder="1" applyAlignment="1" xfId="0">
      <alignment horizontal="center" vertical="center" wrapText="1"/>
    </xf>
    <xf numFmtId="0" fontId="30" applyFont="1" fillId="0" borderId="50" applyBorder="1" applyAlignment="1" xfId="0">
      <alignment horizontal="center" vertical="center" wrapText="1"/>
    </xf>
    <xf numFmtId="181" applyNumberFormat="1" fontId="31" applyFont="1" fillId="0" borderId="51" applyBorder="1" applyAlignment="1" xfId="0">
      <alignment horizontal="right" vertical="center" wrapText="1"/>
    </xf>
    <xf numFmtId="0" fontId="32" applyFont="1" fillId="0" borderId="52" applyBorder="1" applyAlignment="1" xfId="0">
      <alignment horizontal="center" vertical="center" wrapText="1"/>
    </xf>
    <xf numFmtId="0" fontId="31" applyFont="1" fillId="0" borderId="53" applyBorder="1" applyAlignment="1" xfId="0">
      <alignment horizontal="center" vertical="center" wrapText="1"/>
    </xf>
    <xf numFmtId="0" fontId="33" applyFont="1" fillId="0" borderId="54" applyBorder="1" applyAlignment="1" xfId="0">
      <alignment horizontal="right" vertical="center" wrapText="1"/>
    </xf>
    <xf numFmtId="0" fontId="33" applyFont="1" fillId="0" borderId="55" applyBorder="1" applyAlignment="1" xfId="0">
      <alignment horizontal="center" vertical="center" wrapText="1"/>
    </xf>
    <xf numFmtId="0" fontId="3" applyFont="1" fillId="0" borderId="56" applyBorder="1" applyAlignment="1" xfId="0">
      <alignment horizontal="center" vertical="center"/>
    </xf>
    <xf numFmtId="0" fontId="34" applyFont="1" fillId="0" borderId="57" applyBorder="1" applyAlignment="1" xfId="0">
      <alignment horizontal="right" vertical="center" wrapText="1"/>
    </xf>
    <xf numFmtId="0" fontId="34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0" fillId="0" borderId="59" applyBorder="1" applyAlignment="1" xfId="0">
      <alignment vertical="center" wrapText="1"/>
    </xf>
    <xf numFmtId="0" fontId="0" fillId="0" borderId="60" applyBorder="1" applyAlignment="1" xfId="0">
      <alignment horizontal="center" vertical="center" wrapText="1"/>
    </xf>
    <xf numFmtId="0" fontId="0" fillId="0" borderId="61" applyBorder="1" applyAlignment="1" xfId="0">
      <alignment horizontal="center" vertical="center" wrapText="1"/>
    </xf>
    <xf numFmtId="0" fontId="0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0" fillId="0" borderId="64" applyBorder="1" applyAlignment="1" xfId="0">
      <alignment horizontal="center" vertical="center" wrapText="1"/>
    </xf>
    <xf numFmtId="0" fontId="0" fillId="0" borderId="65" applyBorder="1" applyAlignment="1" xfId="0">
      <alignment horizontal="center" vertical="center" wrapText="1"/>
    </xf>
    <xf numFmtId="0" fontId="0" fillId="0" borderId="66" applyBorder="1" applyAlignment="1" xfId="0">
      <alignment horizontal="center" vertical="center" wrapText="1"/>
    </xf>
    <xf numFmtId="0" fontId="32" applyFont="1" fillId="0" borderId="0" applyAlignment="1" xfId="0">
      <alignment vertical="center" wrapText="1"/>
    </xf>
    <xf numFmtId="0" fontId="32" applyFont="1" fillId="0" borderId="67" applyBorder="1" applyAlignment="1" xfId="0">
      <alignment vertical="center" wrapText="1"/>
    </xf>
    <xf numFmtId="0" fontId="3" applyFont="1" fillId="0" borderId="0" applyAlignment="1" xfId="0">
      <alignment vertical="center" wrapText="1"/>
    </xf>
    <xf numFmtId="0" fontId="3" applyFont="1" fillId="0" borderId="68" applyBorder="1" applyAlignment="1" xfId="0">
      <alignment vertical="center" wrapText="1"/>
    </xf>
    <xf numFmtId="0" fontId="3" applyFont="1" fillId="0" borderId="0" applyAlignment="1" xfId="0">
      <alignment horizontal="center" vertical="center" wrapText="1"/>
    </xf>
    <xf numFmtId="0" fontId="3" applyFont="1" fillId="0" borderId="69" applyBorder="1" applyAlignment="1" xfId="0">
      <alignment horizontal="center" vertical="center" wrapText="1"/>
    </xf>
    <xf numFmtId="0" fontId="3" applyFont="1" fillId="0" borderId="70" applyBorder="1" applyAlignment="1" xfId="0">
      <alignment horizontal="center" vertical="center" wrapText="1"/>
    </xf>
    <xf numFmtId="0" fontId="3" applyFont="1" fillId="0" borderId="71" applyBorder="1" applyAlignment="1" xfId="0">
      <alignment horizontal="center" vertical="center" wrapText="1"/>
    </xf>
    <xf numFmtId="0" fontId="3" applyFont="1" fillId="0" borderId="72" applyBorder="1" applyAlignment="1" xfId="0">
      <alignment horizontal="center" vertical="center" wrapText="1"/>
    </xf>
    <xf numFmtId="0" fontId="3" applyFont="1" fillId="0" borderId="73" applyBorder="1" applyAlignment="1" xfId="0">
      <alignment horizontal="center" vertical="center" wrapText="1"/>
    </xf>
    <xf numFmtId="0" fontId="3" applyFont="1" fillId="0" borderId="74" applyBorder="1" applyAlignment="1" xfId="0">
      <alignment horizontal="center" vertical="center" wrapText="1"/>
    </xf>
    <xf numFmtId="0" fontId="3" applyFont="1" fillId="0" borderId="75" applyBorder="1" applyAlignment="1" xfId="0">
      <alignment horizontal="center" vertical="center" wrapText="1"/>
    </xf>
    <xf numFmtId="0" fontId="3" applyFont="1" fillId="0" borderId="76" applyBorder="1" applyAlignment="1" xfId="0">
      <alignment horizontal="center" vertical="center" wrapText="1"/>
    </xf>
    <xf numFmtId="0" fontId="31" applyFont="1" fillId="0" borderId="77" applyBorder="1" applyAlignment="1" xfId="0">
      <alignment horizontal="right" vertical="center" wrapText="1"/>
    </xf>
    <xf numFmtId="0" fontId="0" fillId="0" borderId="78" applyBorder="1" applyAlignment="1" xfId="0">
      <alignment vertical="center" wrapText="1"/>
    </xf>
    <xf numFmtId="0" fontId="0" fillId="0" borderId="79" applyBorder="1" applyAlignment="1" xfId="0">
      <alignment vertical="center" wrapText="1"/>
    </xf>
    <xf numFmtId="0" fontId="0" fillId="0" borderId="80" applyBorder="1" applyAlignment="1" xfId="0">
      <alignment vertical="center" wrapText="1"/>
    </xf>
    <xf numFmtId="0" fontId="1" applyFont="1" fillId="0" borderId="0" applyAlignment="1" xfId="0"/>
    <xf numFmtId="0" fontId="0" fillId="0" borderId="81" applyBorder="1" applyAlignment="1" xfId="0"/>
    <xf numFmtId="0" fontId="24" applyFont="1" fillId="0" borderId="82" applyBorder="1" applyAlignment="1" xfId="0">
      <alignment horizontal="center" vertical="center" wrapText="1"/>
    </xf>
    <xf numFmtId="0" fontId="29" applyFont="1" fillId="0" borderId="83" applyBorder="1" applyAlignment="1" xfId="0">
      <alignment horizontal="center" vertical="center" wrapText="1"/>
    </xf>
    <xf numFmtId="0" fontId="35" applyFont="1" fillId="0" borderId="84" applyBorder="1" applyAlignment="1" xfId="0">
      <alignment horizontal="center" vertical="center" wrapText="1"/>
    </xf>
    <xf numFmtId="0" fontId="26" applyFont="1" fillId="0" borderId="85" applyBorder="1" applyAlignment="1" xfId="0">
      <alignment horizontal="right" vertical="center" wrapText="1"/>
    </xf>
    <xf numFmtId="181" applyNumberFormat="1" fontId="26" applyFont="1" fillId="0" borderId="86" applyBorder="1" applyAlignment="1" xfId="0">
      <alignment horizontal="right" vertical="center" wrapText="1"/>
    </xf>
    <xf numFmtId="0" fontId="29" applyFont="1" fillId="0" borderId="0" applyAlignment="1" xfId="0">
      <alignment vertical="center" wrapText="1"/>
    </xf>
    <xf numFmtId="0" fontId="29" applyFont="1" fillId="0" borderId="87" applyBorder="1" applyAlignment="1" xfId="0">
      <alignment vertical="center" wrapText="1"/>
    </xf>
    <xf numFmtId="0" fontId="29" applyFont="1" fillId="0" borderId="0" applyAlignment="1" xfId="0">
      <alignment horizontal="center" vertical="center" wrapText="1"/>
    </xf>
    <xf numFmtId="0" fontId="29" applyFont="1" fillId="0" borderId="88" applyBorder="1" applyAlignment="1" xfId="0">
      <alignment horizontal="center" vertical="center" wrapText="1"/>
    </xf>
    <xf numFmtId="0" fontId="29" applyFont="1" fillId="0" borderId="89" applyBorder="1" applyAlignment="1" xfId="0">
      <alignment horizontal="center" vertical="center" wrapText="1"/>
    </xf>
    <xf numFmtId="0" fontId="29" applyFont="1" fillId="0" borderId="90" applyBorder="1" applyAlignment="1" xfId="0">
      <alignment horizontal="center" vertical="center" wrapText="1"/>
    </xf>
    <xf numFmtId="0" fontId="29" applyFont="1" fillId="0" borderId="91" applyBorder="1" applyAlignment="1" xfId="0">
      <alignment horizontal="center" vertical="center" wrapText="1"/>
    </xf>
    <xf numFmtId="0" fontId="29" applyFont="1" fillId="0" borderId="92" applyBorder="1" applyAlignment="1" xfId="0">
      <alignment horizontal="center" vertical="center" wrapText="1"/>
    </xf>
    <xf numFmtId="0" fontId="29" applyFont="1" fillId="0" borderId="93" applyBorder="1" applyAlignment="1" xfId="0">
      <alignment horizontal="center" vertical="center" wrapText="1"/>
    </xf>
    <xf numFmtId="0" fontId="29" applyFont="1" fillId="0" borderId="94" applyBorder="1" applyAlignment="1" xfId="0">
      <alignment horizontal="center" vertical="center" wrapText="1"/>
    </xf>
    <xf numFmtId="0" fontId="29" applyFont="1" fillId="0" borderId="95" applyBorder="1" applyAlignment="1" xfId="0">
      <alignment horizontal="center" vertical="center" wrapText="1"/>
    </xf>
    <xf numFmtId="0" fontId="8" applyFont="1" fillId="0" borderId="0" applyAlignment="1" xfId="0">
      <alignment vertical="center" wrapText="1"/>
    </xf>
    <xf numFmtId="0" fontId="8" applyFont="1" fillId="0" borderId="96" applyBorder="1" applyAlignment="1" xfId="0">
      <alignment horizontal="center" vertical="center" wrapText="1"/>
    </xf>
    <xf numFmtId="0" fontId="5" applyFont="1" fillId="0" borderId="0" applyAlignment="1" xfId="0"/>
    <xf numFmtId="181" applyNumberFormat="1" fontId="0" fillId="0" borderId="0" applyAlignment="1" xfId="0"/>
    <xf numFmtId="0" fontId="0" fillId="33" applyFill="1" borderId="0" applyAlignment="1" xfId="0"/>
    <xf numFmtId="0" fontId="26" applyFont="1" fillId="33" applyFill="1" borderId="97" applyBorder="1" applyAlignment="1" xfId="0">
      <alignment horizontal="center" vertical="center" wrapText="1"/>
    </xf>
    <xf numFmtId="0" fontId="3" applyFont="1" fillId="33" applyFill="1" borderId="98" applyBorder="1" applyAlignment="1" xfId="0">
      <alignment horizontal="center" vertical="center" wrapText="1"/>
    </xf>
    <xf numFmtId="0" fontId="3" applyFont="1" fillId="33" applyFill="1" borderId="99" applyBorder="1" applyAlignment="1" xfId="0">
      <alignment horizontal="center" vertical="center"/>
    </xf>
    <xf numFmtId="0" fontId="0" fillId="34" applyFill="1" borderId="0" applyAlignment="1" xfId="0"/>
    <xf numFmtId="0" fontId="3" applyFont="1" fillId="34" applyFill="1" borderId="100" applyBorder="1" applyAlignment="1" xfId="0">
      <alignment horizontal="center" vertical="center" wrapText="1"/>
    </xf>
    <xf numFmtId="0" fontId="3" applyFont="1" fillId="34" applyFill="1" borderId="101" applyBorder="1" applyAlignment="1" xfId="0">
      <alignment horizontal="center" vertical="center"/>
    </xf>
    <xf numFmtId="0" fontId="0" fillId="0" borderId="0" applyAlignment="1" xfId="0">
      <alignment vertical="center"/>
    </xf>
    <xf numFmtId="0" fontId="26" applyFont="1" fillId="0" borderId="102" applyBorder="1" applyAlignment="1" xfId="0">
      <alignment vertical="center" wrapText="1"/>
    </xf>
    <xf numFmtId="181" applyNumberFormat="1" fontId="26" applyFont="1" fillId="0" borderId="103" applyBorder="1" applyAlignment="1" xfId="0">
      <alignment vertical="center" wrapText="1"/>
    </xf>
    <xf numFmtId="0" fontId="26" applyFont="1" fillId="0" borderId="104" applyBorder="1" applyAlignment="1" xfId="0">
      <alignment wrapText="1"/>
    </xf>
    <xf numFmtId="181" applyNumberFormat="1" fontId="26" applyFont="1" fillId="0" borderId="105" applyBorder="1" applyAlignment="1" xfId="0">
      <alignment wrapText="1"/>
    </xf>
    <xf numFmtId="0" fontId="3" applyFont="1" fillId="0" borderId="106" applyBorder="1" applyAlignment="1" xfId="0">
      <alignment wrapText="1"/>
    </xf>
    <xf numFmtId="0" fontId="0" fillId="0" borderId="0" applyAlignment="1" xfId="0">
      <alignment horizontal="center" vertical="center"/>
    </xf>
    <xf numFmtId="181" applyNumberFormat="1" fontId="26" applyFont="1" fillId="0" borderId="107" applyBorder="1" applyAlignment="1" xfId="0">
      <alignment horizontal="center" vertical="center" wrapText="1"/>
    </xf>
    <xf numFmtId="0" fontId="0" fillId="0" borderId="0" applyAlignment="1" xfId="0">
      <alignment horizontal="center"/>
    </xf>
    <xf numFmtId="0" fontId="0" fillId="0" borderId="0" applyAlignment="1" xfId="0"/>
    <xf numFmtId="0" fontId="0" fillId="0" borderId="0" applyAlignment="1" xfId="0"/>
    <xf numFmtId="0" fontId="35" applyFont="1" fillId="0" borderId="108" applyBorder="1" applyAlignment="1" xfId="0">
      <alignment horizontal="center" vertical="center" wrapText="1"/>
    </xf>
    <xf numFmtId="0" fontId="2" applyFont="1" fillId="0" borderId="109" applyBorder="1" applyAlignment="1" xfId="0">
      <alignment horizontal="center" vertical="center" wrapText="1"/>
    </xf>
    <xf numFmtId="0" fontId="3" applyFont="1" fillId="0" borderId="110" applyBorder="1" applyAlignment="1" xfId="0">
      <alignment horizontal="center" vertical="center" wrapText="1"/>
    </xf>
    <xf numFmtId="0" fontId="8" applyFont="1" fillId="0" borderId="111" applyBorder="1" applyAlignment="1" xfId="0">
      <alignment horizontal="center" vertical="center" wrapText="1"/>
    </xf>
    <xf numFmtId="0" fontId="3" applyFont="1" fillId="0" borderId="112" applyBorder="1" applyAlignment="1" xfId="0">
      <alignment horizontal="center" vertical="center" wrapText="1"/>
    </xf>
    <xf numFmtId="0" fontId="3" applyFont="1" fillId="0" borderId="113" applyBorder="1" applyAlignment="1" xfId="0">
      <alignment horizontal="center" vertical="center" wrapText="1"/>
    </xf>
    <xf numFmtId="0" fontId="3" applyFont="1" fillId="0" borderId="114" applyBorder="1" applyAlignment="1" xfId="0">
      <alignment horizontal="center" vertical="center" wrapText="1"/>
    </xf>
    <xf numFmtId="0" fontId="36" applyFont="1" fillId="35" applyFill="1" borderId="0" applyAlignment="1" xfId="0"/>
    <xf numFmtId="0" fontId="37" applyFont="1" fillId="36" applyFill="1" borderId="0" applyAlignment="1" xfId="0"/>
    <xf numFmtId="0" fontId="38" applyFont="1" fillId="37" applyFill="1" borderId="0" applyAlignment="1" xfId="0"/>
    <xf numFmtId="0" fontId="39" applyFont="1" fillId="38" applyFill="1" borderId="115" applyBorder="1" applyAlignment="1" xfId="0"/>
    <xf numFmtId="0" fontId="40" applyFont="1" fillId="39" applyFill="1" borderId="116" applyBorder="1" applyAlignment="1" xfId="0"/>
    <xf numFmtId="0" fontId="41" applyFont="1" fillId="0" borderId="0" applyAlignment="1" xfId="0"/>
    <xf numFmtId="0" fontId="42" applyFont="1" fillId="0" borderId="0" applyAlignment="1" xfId="0"/>
    <xf numFmtId="0" fontId="43" applyFont="1" fillId="0" borderId="117" applyBorder="1" applyAlignment="1" xfId="0"/>
    <xf numFmtId="0" fontId="44" applyFont="1" fillId="38" applyFill="1" borderId="118" applyBorder="1" applyAlignment="1" xfId="0"/>
    <xf numFmtId="0" fontId="45" applyFont="1" fillId="40" applyFill="1" borderId="119" applyBorder="1" applyAlignment="1" xfId="0"/>
    <xf numFmtId="0" fontId="0" fillId="41" applyFill="1" borderId="120" applyBorder="1" applyAlignment="1" xfId="0"/>
    <xf numFmtId="0" fontId="46" applyFont="1" fillId="0" borderId="0" applyAlignment="1" xfId="0"/>
    <xf numFmtId="0" fontId="47" applyFont="1" fillId="0" borderId="121" applyBorder="1" applyAlignment="1" xfId="0"/>
    <xf numFmtId="0" fontId="48" applyFont="1" fillId="0" borderId="122" applyBorder="1" applyAlignment="1" xfId="0"/>
    <xf numFmtId="0" fontId="49" applyFont="1" fillId="0" borderId="123" applyBorder="1" applyAlignment="1" xfId="0"/>
    <xf numFmtId="0" fontId="49" applyFont="1" fillId="0" borderId="0" applyAlignment="1" xfId="0"/>
    <xf numFmtId="0" fontId="50" applyFont="1" fillId="0" borderId="124" applyBorder="1" applyAlignment="1" xfId="0"/>
    <xf numFmtId="0" fontId="51" applyFont="1" fillId="42" applyFill="1" borderId="0" applyAlignment="1" xfId="0"/>
    <xf numFmtId="0" fontId="51" applyFont="1" fillId="43" applyFill="1" borderId="0" applyAlignment="1" xfId="0"/>
    <xf numFmtId="0" fontId="51" applyFont="1" fillId="44" applyFill="1" borderId="0" applyAlignment="1" xfId="0"/>
    <xf numFmtId="0" fontId="51" applyFont="1" fillId="45" applyFill="1" borderId="0" applyAlignment="1" xfId="0"/>
    <xf numFmtId="0" fontId="51" applyFont="1" fillId="46" applyFill="1" borderId="0" applyAlignment="1" xfId="0"/>
    <xf numFmtId="0" fontId="51" applyFont="1" fillId="47" applyFill="1" borderId="0" applyAlignment="1" xfId="0"/>
    <xf numFmtId="0" fontId="51" applyFont="1" fillId="48" applyFill="1" borderId="0" applyAlignment="1" xfId="0"/>
    <xf numFmtId="0" fontId="51" applyFont="1" fillId="49" applyFill="1" borderId="0" applyAlignment="1" xfId="0"/>
    <xf numFmtId="0" fontId="51" applyFont="1" fillId="50" applyFill="1" borderId="0" applyAlignment="1" xfId="0"/>
    <xf numFmtId="0" fontId="51" applyFont="1" fillId="51" applyFill="1" borderId="0" applyAlignment="1" xfId="0"/>
    <xf numFmtId="0" fontId="51" applyFont="1" fillId="52" applyFill="1" borderId="0" applyAlignment="1" xfId="0"/>
    <xf numFmtId="0" fontId="51" applyFont="1" fillId="53" applyFill="1" borderId="0" applyAlignment="1" xfId="0"/>
    <xf numFmtId="0" fontId="52" applyFont="1" fillId="54" applyFill="1" borderId="0" applyAlignment="1" xfId="0"/>
    <xf numFmtId="0" fontId="52" applyFont="1" fillId="55" applyFill="1" borderId="0" applyAlignment="1" xfId="0"/>
    <xf numFmtId="0" fontId="52" applyFont="1" fillId="56" applyFill="1" borderId="0" applyAlignment="1" xfId="0"/>
    <xf numFmtId="0" fontId="52" applyFont="1" fillId="57" applyFill="1" borderId="0" applyAlignment="1" xfId="0"/>
    <xf numFmtId="0" fontId="52" applyFont="1" fillId="58" applyFill="1" borderId="0" applyAlignment="1" xfId="0"/>
    <xf numFmtId="0" fontId="52" applyFont="1" fillId="59" applyFill="1" borderId="0" applyAlignment="1" xfId="0"/>
    <xf numFmtId="0" fontId="52" applyFont="1" fillId="60" applyFill="1" borderId="0" applyAlignment="1" xfId="0"/>
    <xf numFmtId="0" fontId="52" applyFont="1" fillId="61" applyFill="1" borderId="0" applyAlignment="1" xfId="0"/>
    <xf numFmtId="0" fontId="52" applyFont="1" fillId="62" applyFill="1" borderId="0" applyAlignment="1" xfId="0"/>
    <xf numFmtId="0" fontId="52" applyFont="1" fillId="63" applyFill="1" borderId="0" applyAlignment="1" xfId="0"/>
    <xf numFmtId="0" fontId="52" applyFont="1" fillId="64" applyFill="1" borderId="0" applyAlignment="1" xfId="0"/>
    <xf numFmtId="0" fontId="52" applyFont="1" fillId="65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2" applyNumberFormat="1" fontId="0" fillId="0" borderId="0" applyAlignment="1" xfId="0"/>
    <xf numFmtId="0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B75"/>
  <sheetViews>
    <sheetView tabSelected="1" zoomScaleNormal="100" topLeftCell="A1" workbookViewId="0">
      <selection activeCell="I7" activeCellId="0" sqref="I7"/>
    </sheetView>
  </sheetViews>
  <sheetFormatPr defaultRowHeight="13.5" defaultColWidth="9.0" x14ac:dyDescent="0.15"/>
  <cols>
    <col min="1" max="1" width="11.125" customWidth="1" style="2"/>
    <col min="2" max="2" width="6.75" customWidth="1" style="2"/>
    <col min="3" max="3" width="17.25" customWidth="1" style="2"/>
    <col min="4" max="5" width="16.625" customWidth="1" style="2"/>
    <col min="6" max="6" width="18.625" customWidth="1" style="2"/>
    <col min="7" max="16382" width="9.0" style="2"/>
  </cols>
  <sheetData>
    <row r="1" spans="1:1" ht="18.0" customHeight="1" x14ac:dyDescent="0.15">
      <c r="A1" s="2" t="s">
        <v>0</v>
      </c>
    </row>
    <row r="2" spans="1:6" ht="41.25" customHeight="1" x14ac:dyDescent="0.15">
      <c r="A2" s="177" t="s">
        <v>1</v>
      </c>
      <c r="B2" s="177"/>
      <c r="C2" s="177"/>
      <c r="D2" s="177"/>
      <c r="E2" s="177"/>
      <c r="F2" s="177"/>
    </row>
    <row r="3" spans="1:6" ht="36.75" customHeight="1" x14ac:dyDescent="0.15">
      <c r="A3" s="138" t="s">
        <v>2</v>
      </c>
      <c r="B3" s="138" t="s">
        <v>3</v>
      </c>
      <c r="C3" s="138" t="s">
        <v>4</v>
      </c>
      <c r="D3" s="138" t="s">
        <v>5</v>
      </c>
      <c r="E3" s="138" t="s">
        <v>6</v>
      </c>
      <c r="F3" s="138" t="s">
        <v>7</v>
      </c>
    </row>
    <row r="4" spans="1:6" ht="18.0" customHeight="1" x14ac:dyDescent="0.15">
      <c r="A4" s="174" t="s">
        <v>8</v>
      </c>
      <c r="B4" s="174"/>
      <c r="C4" s="174"/>
      <c r="D4" s="138">
        <f>D5+D14+D42+D67</f>
        <v>10105</v>
      </c>
      <c r="E4" s="4" t="s">
        <v>9</v>
      </c>
      <c r="F4" s="138">
        <f>F5+F14+F42+F67</f>
        <v>98846.7717</v>
      </c>
    </row>
    <row r="5" spans="1:6" ht="18.0" customHeight="1" x14ac:dyDescent="0.15">
      <c r="A5" s="174" t="s">
        <v>10</v>
      </c>
      <c r="B5" s="175" t="s">
        <v>11</v>
      </c>
      <c r="C5" s="175"/>
      <c r="D5" s="4">
        <f>SUM(D6:D13)</f>
        <v>1695</v>
      </c>
      <c r="E5" s="4" t="s">
        <v>9</v>
      </c>
      <c r="F5" s="4">
        <f>SUM(F6:F13)</f>
        <v>18564.498</v>
      </c>
    </row>
    <row r="6" spans="1:6" ht="18.0" customHeight="1" x14ac:dyDescent="0.15">
      <c r="A6" s="174"/>
      <c r="B6" s="176">
        <v>2016.0</v>
      </c>
      <c r="C6" s="98" t="s">
        <v>12</v>
      </c>
      <c r="D6" s="98">
        <v>3.0</v>
      </c>
      <c r="E6" s="5">
        <f>F6/D6</f>
        <v>6.3</v>
      </c>
      <c r="F6" s="98">
        <v>18.9</v>
      </c>
    </row>
    <row r="7" spans="1:6" ht="18.0" customHeight="1" x14ac:dyDescent="0.15">
      <c r="A7" s="174"/>
      <c r="B7" s="176"/>
      <c r="C7" s="98" t="s">
        <v>13</v>
      </c>
      <c r="D7" s="98">
        <v>47.0</v>
      </c>
      <c r="E7" s="5">
        <f>F7/D7</f>
        <v>4.374</v>
      </c>
      <c r="F7" s="98">
        <v>205.578</v>
      </c>
    </row>
    <row r="8" spans="1:6" ht="18.0" customHeight="1" x14ac:dyDescent="0.15">
      <c r="A8" s="174"/>
      <c r="B8" s="176"/>
      <c r="C8" s="98" t="s">
        <v>14</v>
      </c>
      <c r="D8" s="98">
        <v>740.0</v>
      </c>
      <c r="E8" s="5">
        <f>F8/D8</f>
        <v>8.225999999999999</v>
      </c>
      <c r="F8" s="98">
        <v>6087.24</v>
      </c>
    </row>
    <row r="9" spans="1:6" ht="18.0" customHeight="1" x14ac:dyDescent="0.15">
      <c r="A9" s="174"/>
      <c r="B9" s="176"/>
      <c r="C9" s="98" t="s">
        <v>15</v>
      </c>
      <c r="D9" s="98">
        <v>2.0</v>
      </c>
      <c r="E9" s="5">
        <f>F9/D9</f>
        <v>13.5</v>
      </c>
      <c r="F9" s="98">
        <v>27.0</v>
      </c>
    </row>
    <row r="10" spans="1:6" ht="18.0" customHeight="1" x14ac:dyDescent="0.15">
      <c r="A10" s="174"/>
      <c r="B10" s="176"/>
      <c r="C10" s="98" t="s">
        <v>16</v>
      </c>
      <c r="D10" s="98">
        <v>37.0</v>
      </c>
      <c r="E10" s="5">
        <f>F10/D10</f>
        <v>13.5</v>
      </c>
      <c r="F10" s="98">
        <v>499.5</v>
      </c>
    </row>
    <row r="11" spans="1:6" ht="18.0" customHeight="1" x14ac:dyDescent="0.15">
      <c r="A11" s="174"/>
      <c r="B11" s="176"/>
      <c r="C11" s="98" t="s">
        <v>17</v>
      </c>
      <c r="D11" s="98">
        <v>507.0</v>
      </c>
      <c r="E11" s="5">
        <f>F11/D11</f>
        <v>13.5</v>
      </c>
      <c r="F11" s="98">
        <v>6844.5</v>
      </c>
    </row>
    <row r="12" spans="1:6" ht="18.0" customHeight="1" x14ac:dyDescent="0.15">
      <c r="A12" s="174"/>
      <c r="B12" s="176"/>
      <c r="C12" s="98" t="s">
        <v>18</v>
      </c>
      <c r="D12" s="98">
        <v>355.0</v>
      </c>
      <c r="E12" s="5">
        <f>F12/D12</f>
        <v>13.5</v>
      </c>
      <c r="F12" s="98">
        <v>4792.5</v>
      </c>
    </row>
    <row r="13" spans="1:6" ht="18.0" customHeight="1" x14ac:dyDescent="0.15">
      <c r="A13" s="174"/>
      <c r="B13" s="176"/>
      <c r="C13" s="98" t="s">
        <v>19</v>
      </c>
      <c r="D13" s="98">
        <v>4.0</v>
      </c>
      <c r="E13" s="5">
        <f>F13/D13</f>
        <v>22.32</v>
      </c>
      <c r="F13" s="98">
        <v>89.28</v>
      </c>
    </row>
    <row r="14" spans="1:6" ht="18.0" customHeight="1" x14ac:dyDescent="0.15">
      <c r="A14" s="174"/>
      <c r="B14" s="175" t="s">
        <v>11</v>
      </c>
      <c r="C14" s="175"/>
      <c r="D14" s="99">
        <f>SUM(D15:D41)</f>
        <v>5921</v>
      </c>
      <c r="E14" s="4" t="s">
        <v>9</v>
      </c>
      <c r="F14" s="99">
        <f>SUM(F15:F41)</f>
        <v>70793.8506</v>
      </c>
    </row>
    <row r="15" spans="1:6" ht="18.0" customHeight="1" x14ac:dyDescent="0.15">
      <c r="A15" s="174"/>
      <c r="B15" s="176">
        <v>2017.0</v>
      </c>
      <c r="C15" s="98" t="s">
        <v>20</v>
      </c>
      <c r="D15" s="98">
        <v>117.0</v>
      </c>
      <c r="E15" s="5">
        <v>5.1</v>
      </c>
      <c r="F15" s="98">
        <f>D15*E15</f>
        <v>596.6999999999999</v>
      </c>
    </row>
    <row r="16" spans="1:6" ht="18.0" customHeight="1" x14ac:dyDescent="0.15">
      <c r="A16" s="174"/>
      <c r="B16" s="176"/>
      <c r="C16" s="98" t="s">
        <v>21</v>
      </c>
      <c r="D16" s="98">
        <v>804.0</v>
      </c>
      <c r="E16" s="5">
        <v>6.18</v>
      </c>
      <c r="F16" s="98">
        <f>D16*E16</f>
        <v>4968.719999999999</v>
      </c>
    </row>
    <row r="17" spans="1:6" ht="18.0" customHeight="1" x14ac:dyDescent="0.15">
      <c r="A17" s="174"/>
      <c r="B17" s="176"/>
      <c r="C17" s="98" t="s">
        <v>22</v>
      </c>
      <c r="D17" s="98">
        <v>23.0</v>
      </c>
      <c r="E17" s="5">
        <v>4.146</v>
      </c>
      <c r="F17" s="98">
        <f>D17*E17</f>
        <v>95.358</v>
      </c>
    </row>
    <row r="18" spans="1:6" ht="18.0" customHeight="1" x14ac:dyDescent="0.15">
      <c r="A18" s="174"/>
      <c r="B18" s="176"/>
      <c r="C18" s="98" t="s">
        <v>23</v>
      </c>
      <c r="D18" s="98">
        <v>3.0</v>
      </c>
      <c r="E18" s="5">
        <v>7.821</v>
      </c>
      <c r="F18" s="98">
        <f>D18*E18</f>
        <v>23.463</v>
      </c>
    </row>
    <row r="19" spans="1:6" ht="18.0" customHeight="1" x14ac:dyDescent="0.15">
      <c r="A19" s="174"/>
      <c r="B19" s="176"/>
      <c r="C19" s="98" t="s">
        <v>24</v>
      </c>
      <c r="D19" s="98">
        <v>445.0</v>
      </c>
      <c r="E19" s="5">
        <v>6.42</v>
      </c>
      <c r="F19" s="98">
        <f>D19*E19</f>
        <v>2856.9</v>
      </c>
    </row>
    <row r="20" spans="1:6" ht="18.0" customHeight="1" x14ac:dyDescent="0.15">
      <c r="A20" s="174"/>
      <c r="B20" s="176"/>
      <c r="C20" s="98" t="s">
        <v>25</v>
      </c>
      <c r="D20" s="98">
        <v>196.0</v>
      </c>
      <c r="E20" s="5">
        <v>11.24</v>
      </c>
      <c r="F20" s="98">
        <f>D20*E20</f>
        <v>2203.04</v>
      </c>
    </row>
    <row r="21" spans="1:6" ht="18.0" customHeight="1" x14ac:dyDescent="0.15">
      <c r="A21" s="174"/>
      <c r="B21" s="176"/>
      <c r="C21" s="98" t="s">
        <v>26</v>
      </c>
      <c r="D21" s="98">
        <v>1.0</v>
      </c>
      <c r="E21" s="5">
        <v>10.885</v>
      </c>
      <c r="F21" s="98">
        <f>D21*E21</f>
        <v>10.885</v>
      </c>
    </row>
    <row r="22" spans="1:6" ht="18.0" customHeight="1" x14ac:dyDescent="0.15">
      <c r="A22" s="174"/>
      <c r="B22" s="176"/>
      <c r="C22" s="98" t="s">
        <v>27</v>
      </c>
      <c r="D22" s="98">
        <v>127.0</v>
      </c>
      <c r="E22" s="5">
        <v>10.9</v>
      </c>
      <c r="F22" s="98">
        <f>D22*E22</f>
        <v>1384.3</v>
      </c>
    </row>
    <row r="23" spans="1:6" ht="18.0" customHeight="1" x14ac:dyDescent="0.15">
      <c r="A23" s="174"/>
      <c r="B23" s="176"/>
      <c r="C23" s="98" t="s">
        <v>28</v>
      </c>
      <c r="D23" s="98">
        <v>1.0</v>
      </c>
      <c r="E23" s="5">
        <v>9.678</v>
      </c>
      <c r="F23" s="98">
        <f>D23*E23</f>
        <v>9.678</v>
      </c>
    </row>
    <row r="24" spans="1:6" ht="18.0" customHeight="1" x14ac:dyDescent="0.15">
      <c r="A24" s="174"/>
      <c r="B24" s="176"/>
      <c r="C24" s="98" t="s">
        <v>29</v>
      </c>
      <c r="D24" s="98">
        <v>59.0</v>
      </c>
      <c r="E24" s="5">
        <v>10.94</v>
      </c>
      <c r="F24" s="98">
        <f>D24*E24</f>
        <v>645.4599999999999</v>
      </c>
    </row>
    <row r="25" spans="1:6" ht="18.0" customHeight="1" x14ac:dyDescent="0.15">
      <c r="A25" s="174"/>
      <c r="B25" s="176"/>
      <c r="C25" s="98" t="s">
        <v>30</v>
      </c>
      <c r="D25" s="98">
        <v>541.0</v>
      </c>
      <c r="E25" s="5">
        <v>12.718</v>
      </c>
      <c r="F25" s="98">
        <f>D25*E25</f>
        <v>6880.438</v>
      </c>
    </row>
    <row r="26" spans="1:6" ht="18.0" customHeight="1" x14ac:dyDescent="0.15">
      <c r="A26" s="174"/>
      <c r="B26" s="176"/>
      <c r="C26" s="98" t="s">
        <v>31</v>
      </c>
      <c r="D26" s="98">
        <v>486.0</v>
      </c>
      <c r="E26" s="5">
        <v>10.7</v>
      </c>
      <c r="F26" s="98">
        <f>D26*E26</f>
        <v>5200.2</v>
      </c>
    </row>
    <row r="27" spans="1:6" ht="18.0" customHeight="1" x14ac:dyDescent="0.15">
      <c r="A27" s="174"/>
      <c r="B27" s="176"/>
      <c r="C27" s="98" t="s">
        <v>32</v>
      </c>
      <c r="D27" s="98">
        <v>1.0</v>
      </c>
      <c r="E27" s="5">
        <v>10.885</v>
      </c>
      <c r="F27" s="98">
        <f>D27*E27</f>
        <v>10.885</v>
      </c>
    </row>
    <row r="28" spans="1:6" ht="18.0" customHeight="1" x14ac:dyDescent="0.15">
      <c r="A28" s="174"/>
      <c r="B28" s="176"/>
      <c r="C28" s="98" t="s">
        <v>33</v>
      </c>
      <c r="D28" s="98">
        <v>42.0</v>
      </c>
      <c r="E28" s="5">
        <v>12.652</v>
      </c>
      <c r="F28" s="98">
        <f>D28*E28</f>
        <v>531.384</v>
      </c>
    </row>
    <row r="29" spans="1:6" ht="18.0" customHeight="1" x14ac:dyDescent="0.15">
      <c r="A29" s="174"/>
      <c r="B29" s="176"/>
      <c r="C29" s="98" t="s">
        <v>34</v>
      </c>
      <c r="D29" s="98">
        <v>406.0</v>
      </c>
      <c r="E29" s="5">
        <v>10.143</v>
      </c>
      <c r="F29" s="98">
        <f>D29*E29</f>
        <v>4118.058</v>
      </c>
    </row>
    <row r="30" spans="1:6" ht="18.0" customHeight="1" x14ac:dyDescent="0.15">
      <c r="A30" s="174"/>
      <c r="B30" s="176"/>
      <c r="C30" s="98" t="s">
        <v>35</v>
      </c>
      <c r="D30" s="98">
        <v>196.0</v>
      </c>
      <c r="E30" s="5">
        <v>10.885</v>
      </c>
      <c r="F30" s="98">
        <f>D30*E30</f>
        <v>2133.46</v>
      </c>
    </row>
    <row r="31" spans="1:6" ht="18.0" customHeight="1" x14ac:dyDescent="0.15">
      <c r="A31" s="174"/>
      <c r="B31" s="176"/>
      <c r="C31" s="98" t="s">
        <v>36</v>
      </c>
      <c r="D31" s="98">
        <v>797.0</v>
      </c>
      <c r="E31" s="5">
        <v>11.24</v>
      </c>
      <c r="F31" s="98">
        <f>D31*E31</f>
        <v>8958.28</v>
      </c>
    </row>
    <row r="32" spans="1:6" ht="18.0" customHeight="1" x14ac:dyDescent="0.15">
      <c r="A32" s="174"/>
      <c r="B32" s="176"/>
      <c r="C32" s="98" t="s">
        <v>37</v>
      </c>
      <c r="D32" s="98">
        <v>735.0</v>
      </c>
      <c r="E32" s="5">
        <v>9.11</v>
      </c>
      <c r="F32" s="98">
        <f>D32*E32</f>
        <v>6695.849999999999</v>
      </c>
    </row>
    <row r="33" spans="1:6" ht="26.2496" customHeight="1" x14ac:dyDescent="0.15">
      <c r="A33" s="174"/>
      <c r="B33" s="176"/>
      <c r="C33" s="98" t="s">
        <v>38</v>
      </c>
      <c r="D33" s="98">
        <v>128.0</v>
      </c>
      <c r="E33" s="98">
        <v>10.246</v>
      </c>
      <c r="F33" s="98">
        <f>D33*E33</f>
        <v>1311.488</v>
      </c>
    </row>
    <row r="34" spans="1:6" ht="26.2496" customHeight="1" x14ac:dyDescent="0.15">
      <c r="A34" s="174"/>
      <c r="B34" s="176"/>
      <c r="C34" s="98" t="s">
        <v>38</v>
      </c>
      <c r="D34" s="98">
        <v>81.0</v>
      </c>
      <c r="E34" s="98">
        <v>9.91</v>
      </c>
      <c r="F34" s="98">
        <f>D34*E34</f>
        <v>802.71</v>
      </c>
    </row>
    <row r="35" spans="1:6" ht="26.2496" customHeight="1" x14ac:dyDescent="0.15">
      <c r="A35" s="174"/>
      <c r="B35" s="176"/>
      <c r="C35" s="98" t="s">
        <v>39</v>
      </c>
      <c r="D35" s="98">
        <v>3.0</v>
      </c>
      <c r="E35" s="5">
        <v>13.56</v>
      </c>
      <c r="F35" s="98">
        <f>D35*E35</f>
        <v>40.68</v>
      </c>
    </row>
    <row r="36" spans="1:6" ht="26.2496" customHeight="1" x14ac:dyDescent="0.15">
      <c r="A36" s="174"/>
      <c r="B36" s="176"/>
      <c r="C36" s="98" t="s">
        <v>40</v>
      </c>
      <c r="D36" s="98">
        <v>369.0</v>
      </c>
      <c r="E36" s="5">
        <v>50.0</v>
      </c>
      <c r="F36" s="98">
        <f>D36*E36</f>
        <v>18450</v>
      </c>
    </row>
    <row r="37" spans="1:6" ht="26.2496" customHeight="1" x14ac:dyDescent="0.15">
      <c r="A37" s="174"/>
      <c r="B37" s="176"/>
      <c r="C37" s="98" t="s">
        <v>41</v>
      </c>
      <c r="D37" s="98">
        <v>1.0</v>
      </c>
      <c r="E37" s="5">
        <v>14.157</v>
      </c>
      <c r="F37" s="98">
        <f>D37*E37</f>
        <v>14.157</v>
      </c>
    </row>
    <row r="38" spans="1:6" ht="26.2496" customHeight="1" x14ac:dyDescent="0.15">
      <c r="A38" s="174"/>
      <c r="B38" s="176"/>
      <c r="C38" s="98" t="s">
        <v>42</v>
      </c>
      <c r="D38" s="98">
        <v>127.0</v>
      </c>
      <c r="E38" s="5">
        <f>F38/D38</f>
        <v>5.6268</v>
      </c>
      <c r="F38" s="170">
        <v>714.6036</v>
      </c>
    </row>
    <row r="39" spans="1:6" ht="26.2496" customHeight="1" x14ac:dyDescent="0.15">
      <c r="A39" s="174"/>
      <c r="B39" s="176"/>
      <c r="C39" s="98" t="s">
        <v>43</v>
      </c>
      <c r="D39" s="98">
        <v>15.0</v>
      </c>
      <c r="E39" s="5">
        <f>F39/D39</f>
        <v>6.014399999999999</v>
      </c>
      <c r="F39" s="170">
        <v>90.216</v>
      </c>
    </row>
    <row r="40" spans="1:6" ht="26.2496" customHeight="1" x14ac:dyDescent="0.15">
      <c r="A40" s="174"/>
      <c r="B40" s="176"/>
      <c r="C40" s="98" t="s">
        <v>44</v>
      </c>
      <c r="D40" s="98">
        <v>162.0</v>
      </c>
      <c r="E40" s="5">
        <f>F40/D40</f>
        <v>7.8185</v>
      </c>
      <c r="F40" s="170">
        <v>1266.597</v>
      </c>
    </row>
    <row r="41" spans="1:6" ht="26.2496" customHeight="1" x14ac:dyDescent="0.15">
      <c r="A41" s="174"/>
      <c r="B41" s="176"/>
      <c r="C41" s="98" t="s">
        <v>45</v>
      </c>
      <c r="D41" s="98">
        <v>55.0</v>
      </c>
      <c r="E41" s="5">
        <f>F41/D41</f>
        <v>14.188</v>
      </c>
      <c r="F41" s="170">
        <v>780.34</v>
      </c>
    </row>
    <row r="42" spans="1:6" ht="26.2496" customHeight="1" x14ac:dyDescent="0.15">
      <c r="A42" s="174"/>
      <c r="B42" s="175" t="s">
        <v>11</v>
      </c>
      <c r="C42" s="175"/>
      <c r="D42" s="99">
        <f>SUM(D43:D66)</f>
        <v>766</v>
      </c>
      <c r="E42" s="4" t="s">
        <v>9</v>
      </c>
      <c r="F42" s="99">
        <f>SUM(F43:F66)</f>
        <v>7177.374600000001</v>
      </c>
    </row>
    <row r="43" spans="1:6" ht="26.2496" customHeight="1" x14ac:dyDescent="0.15">
      <c r="A43" s="174"/>
      <c r="B43" s="180">
        <v>2018.0</v>
      </c>
      <c r="C43" s="5" t="s">
        <v>46</v>
      </c>
      <c r="D43" s="5">
        <v>24.0</v>
      </c>
      <c r="E43" s="5">
        <v>5.4865</v>
      </c>
      <c r="F43" s="5">
        <f>D43*E43</f>
        <v>131.67600000000002</v>
      </c>
    </row>
    <row r="44" spans="1:6" ht="26.2496" customHeight="1" x14ac:dyDescent="0.15">
      <c r="A44" s="174"/>
      <c r="B44" s="179"/>
      <c r="C44" s="5" t="s">
        <v>20</v>
      </c>
      <c r="D44" s="5">
        <v>1.0</v>
      </c>
      <c r="E44" s="5">
        <v>2.04</v>
      </c>
      <c r="F44" s="5">
        <f>D44*E44</f>
        <v>2.04</v>
      </c>
    </row>
    <row r="45" spans="1:6" ht="26.2496" customHeight="1" x14ac:dyDescent="0.15">
      <c r="A45" s="174"/>
      <c r="B45" s="179"/>
      <c r="C45" s="161" t="s">
        <v>21</v>
      </c>
      <c r="D45" s="162">
        <v>24.0</v>
      </c>
      <c r="E45" s="161">
        <v>6.18</v>
      </c>
      <c r="F45" s="161">
        <f>D45*E45</f>
        <v>148.32</v>
      </c>
    </row>
    <row r="46" spans="1:6" ht="26.2496" customHeight="1" x14ac:dyDescent="0.15">
      <c r="A46" s="174"/>
      <c r="B46" s="179"/>
      <c r="C46" s="161" t="s">
        <v>21</v>
      </c>
      <c r="D46" s="162">
        <v>1.0</v>
      </c>
      <c r="E46" s="161">
        <v>2.472</v>
      </c>
      <c r="F46" s="161">
        <f>D46*E46</f>
        <v>2.472</v>
      </c>
    </row>
    <row r="47" spans="1:6" ht="26.2496" customHeight="1" x14ac:dyDescent="0.15">
      <c r="A47" s="174"/>
      <c r="B47" s="179"/>
      <c r="C47" s="5" t="s">
        <v>47</v>
      </c>
      <c r="D47" s="105">
        <v>7.0</v>
      </c>
      <c r="E47" s="5">
        <v>3.3352</v>
      </c>
      <c r="F47" s="5">
        <f>D47*E47</f>
        <v>23.3464</v>
      </c>
    </row>
    <row r="48" spans="1:6" ht="26.2496" customHeight="1" x14ac:dyDescent="0.15">
      <c r="A48" s="174"/>
      <c r="B48" s="179"/>
      <c r="C48" s="5" t="s">
        <v>24</v>
      </c>
      <c r="D48" s="105">
        <v>35.0</v>
      </c>
      <c r="E48" s="5">
        <v>6.42</v>
      </c>
      <c r="F48" s="5">
        <f>D48*E48</f>
        <v>224.7</v>
      </c>
    </row>
    <row r="49" spans="1:6" ht="26.2496" customHeight="1" x14ac:dyDescent="0.15">
      <c r="A49" s="174"/>
      <c r="B49" s="179"/>
      <c r="C49" s="5" t="s">
        <v>25</v>
      </c>
      <c r="D49" s="5">
        <v>5.0</v>
      </c>
      <c r="E49" s="5">
        <v>11.24</v>
      </c>
      <c r="F49" s="5">
        <f>D49*E49</f>
        <v>56.2</v>
      </c>
    </row>
    <row r="50" spans="1:6" ht="26.2496" customHeight="1" x14ac:dyDescent="0.15">
      <c r="A50" s="174"/>
      <c r="B50" s="179"/>
      <c r="C50" s="5" t="s">
        <v>26</v>
      </c>
      <c r="D50" s="105">
        <v>5.0</v>
      </c>
      <c r="E50" s="5">
        <v>4.354</v>
      </c>
      <c r="F50" s="5">
        <f>D50*E50</f>
        <v>21.77</v>
      </c>
    </row>
    <row r="51" spans="1:6" ht="26.2496" customHeight="1" x14ac:dyDescent="0.15">
      <c r="A51" s="174"/>
      <c r="B51" s="179"/>
      <c r="C51" s="5" t="s">
        <v>27</v>
      </c>
      <c r="D51" s="5">
        <v>1.0</v>
      </c>
      <c r="E51" s="5">
        <v>10.9</v>
      </c>
      <c r="F51" s="5">
        <f>D51*E51</f>
        <v>10.9</v>
      </c>
    </row>
    <row r="52" spans="1:6" ht="26.2496" customHeight="1" x14ac:dyDescent="0.15">
      <c r="A52" s="174"/>
      <c r="B52" s="179"/>
      <c r="C52" s="5" t="s">
        <v>30</v>
      </c>
      <c r="D52" s="105">
        <v>2.0</v>
      </c>
      <c r="E52" s="5">
        <v>12.718</v>
      </c>
      <c r="F52" s="5">
        <f>D52*E52</f>
        <v>25.436</v>
      </c>
    </row>
    <row r="53" spans="1:6" ht="26.2496" customHeight="1" x14ac:dyDescent="0.15">
      <c r="A53" s="174"/>
      <c r="B53" s="179"/>
      <c r="C53" s="5" t="s">
        <v>31</v>
      </c>
      <c r="D53" s="105">
        <v>45.0</v>
      </c>
      <c r="E53" s="5">
        <v>10.7</v>
      </c>
      <c r="F53" s="5">
        <f>D53*E53</f>
        <v>481.49999999999994</v>
      </c>
    </row>
    <row r="54" spans="1:6" ht="26.2496" customHeight="1" x14ac:dyDescent="0.15">
      <c r="A54" s="174"/>
      <c r="B54" s="179"/>
      <c r="C54" s="5" t="s">
        <v>34</v>
      </c>
      <c r="D54" s="105">
        <v>35.0</v>
      </c>
      <c r="E54" s="5">
        <v>6.1579</v>
      </c>
      <c r="F54" s="5">
        <f>D54*E54</f>
        <v>215.5265</v>
      </c>
    </row>
    <row r="55" spans="1:6" ht="26.2496" customHeight="1" x14ac:dyDescent="0.15">
      <c r="A55" s="174"/>
      <c r="B55" s="179"/>
      <c r="C55" s="161" t="s">
        <v>36</v>
      </c>
      <c r="D55" s="162">
        <v>137.0</v>
      </c>
      <c r="E55" s="161">
        <v>11.24</v>
      </c>
      <c r="F55" s="161">
        <f>D55*E55</f>
        <v>1539.88</v>
      </c>
    </row>
    <row r="56" spans="1:6" ht="26.2496" customHeight="1" x14ac:dyDescent="0.15">
      <c r="A56" s="174"/>
      <c r="B56" s="179"/>
      <c r="C56" s="161" t="s">
        <v>36</v>
      </c>
      <c r="D56" s="162">
        <v>1.0</v>
      </c>
      <c r="E56" s="161">
        <v>4.496</v>
      </c>
      <c r="F56" s="161">
        <f>D56*E56</f>
        <v>4.496</v>
      </c>
    </row>
    <row r="57" spans="1:6" ht="26.2496" customHeight="1" x14ac:dyDescent="0.15">
      <c r="A57" s="174"/>
      <c r="B57" s="179"/>
      <c r="C57" s="161" t="s">
        <v>37</v>
      </c>
      <c r="D57" s="162">
        <v>43.0</v>
      </c>
      <c r="E57" s="161">
        <v>9.11</v>
      </c>
      <c r="F57" s="161">
        <f>D57*E57</f>
        <v>391.72999999999996</v>
      </c>
    </row>
    <row r="58" spans="1:6" ht="26.2496" customHeight="1" x14ac:dyDescent="0.15">
      <c r="A58" s="174"/>
      <c r="B58" s="179"/>
      <c r="C58" s="161" t="s">
        <v>37</v>
      </c>
      <c r="D58" s="162">
        <v>332.0</v>
      </c>
      <c r="E58" s="161">
        <v>5.4865</v>
      </c>
      <c r="F58" s="161">
        <f>D58*E58</f>
        <v>1821.518</v>
      </c>
    </row>
    <row r="59" spans="1:6" ht="26.2496" customHeight="1" x14ac:dyDescent="0.15">
      <c r="A59" s="174"/>
      <c r="B59" s="179"/>
      <c r="C59" s="5" t="s">
        <v>39</v>
      </c>
      <c r="D59" s="5">
        <v>1.0</v>
      </c>
      <c r="E59" s="5">
        <v>13.56</v>
      </c>
      <c r="F59" s="5">
        <f>D59*E59</f>
        <v>13.56</v>
      </c>
    </row>
    <row r="60" spans="1:6" ht="26.2496" customHeight="1" x14ac:dyDescent="0.15">
      <c r="A60" s="174"/>
      <c r="B60" s="179"/>
      <c r="C60" s="5" t="s">
        <v>48</v>
      </c>
      <c r="D60" s="5">
        <v>1.0</v>
      </c>
      <c r="E60" s="5">
        <v>50.0</v>
      </c>
      <c r="F60" s="5">
        <f>D60*E60</f>
        <v>50</v>
      </c>
    </row>
    <row r="61" spans="1:6" ht="26.2496" customHeight="1" x14ac:dyDescent="0.15">
      <c r="A61" s="174"/>
      <c r="B61" s="179"/>
      <c r="C61" s="5" t="s">
        <v>49</v>
      </c>
      <c r="D61" s="5">
        <v>1.0</v>
      </c>
      <c r="E61" s="5">
        <v>50.0</v>
      </c>
      <c r="F61" s="5">
        <f>D61*E61</f>
        <v>50</v>
      </c>
    </row>
    <row r="62" spans="1:6" ht="26.2496" customHeight="1" x14ac:dyDescent="0.15">
      <c r="A62" s="174"/>
      <c r="B62" s="179"/>
      <c r="C62" s="98" t="s">
        <v>43</v>
      </c>
      <c r="D62" s="98">
        <v>8.0</v>
      </c>
      <c r="E62" s="137">
        <f>F62/D62</f>
        <v>6.0144</v>
      </c>
      <c r="F62" s="170">
        <v>48.1152</v>
      </c>
    </row>
    <row r="63" spans="1:6" ht="26.2496" customHeight="1" x14ac:dyDescent="0.15">
      <c r="A63" s="174"/>
      <c r="B63" s="179"/>
      <c r="C63" s="98" t="s">
        <v>44</v>
      </c>
      <c r="D63" s="98">
        <v>21.0</v>
      </c>
      <c r="E63" s="137">
        <f>F63/D63</f>
        <v>7.8185</v>
      </c>
      <c r="F63" s="170">
        <v>164.1885</v>
      </c>
    </row>
    <row r="64" spans="1:6" ht="26.2496" customHeight="1" x14ac:dyDescent="0.15">
      <c r="A64" s="174"/>
      <c r="B64" s="179"/>
      <c r="C64" s="98" t="s">
        <v>50</v>
      </c>
      <c r="D64" s="98">
        <v>1.0</v>
      </c>
      <c r="E64" s="137">
        <f>F64/D64</f>
        <v>50</v>
      </c>
      <c r="F64" s="98">
        <v>50.0</v>
      </c>
    </row>
    <row r="65" spans="1:6" ht="26.2496" customHeight="1" x14ac:dyDescent="0.15">
      <c r="A65" s="174"/>
      <c r="B65" s="179"/>
      <c r="C65" s="98" t="s">
        <v>51</v>
      </c>
      <c r="D65" s="98">
        <v>10.0</v>
      </c>
      <c r="E65" s="137">
        <f>F65/D65</f>
        <v>45</v>
      </c>
      <c r="F65" s="98">
        <v>450.0</v>
      </c>
    </row>
    <row r="66" spans="1:6" ht="26.2496" customHeight="1" x14ac:dyDescent="0.15">
      <c r="A66" s="174"/>
      <c r="B66" s="178"/>
      <c r="C66" s="98" t="s">
        <v>52</v>
      </c>
      <c r="D66" s="98">
        <v>25.0</v>
      </c>
      <c r="E66" s="137">
        <f>F66/D66</f>
        <v>50</v>
      </c>
      <c r="F66" s="98">
        <v>1250.0</v>
      </c>
    </row>
    <row r="67" spans="1:6" ht="26.2496" customHeight="1" x14ac:dyDescent="0.15">
      <c r="A67" s="174"/>
      <c r="B67" s="175" t="s">
        <v>11</v>
      </c>
      <c r="C67" s="175"/>
      <c r="D67" s="4">
        <f>SUM(D68:D74)</f>
        <v>1723</v>
      </c>
      <c r="E67" s="4" t="s">
        <v>9</v>
      </c>
      <c r="F67" s="4">
        <f>SUM(F68:F74)</f>
        <v>2311.0485</v>
      </c>
    </row>
    <row r="68" spans="1:6" ht="26.2496" customHeight="1" x14ac:dyDescent="0.15">
      <c r="A68" s="174"/>
      <c r="B68" s="180">
        <v>2019.0</v>
      </c>
      <c r="C68" s="5" t="s">
        <v>46</v>
      </c>
      <c r="D68" s="5">
        <v>1.0</v>
      </c>
      <c r="E68" s="5">
        <v>5.4865</v>
      </c>
      <c r="F68" s="5">
        <f>D68*E68</f>
        <v>5.4865</v>
      </c>
    </row>
    <row r="69" spans="1:6" ht="26.2496" customHeight="1" x14ac:dyDescent="0.15">
      <c r="A69" s="174"/>
      <c r="B69" s="179"/>
      <c r="C69" s="5" t="s">
        <v>53</v>
      </c>
      <c r="D69" s="5">
        <v>8.0</v>
      </c>
      <c r="E69" s="5">
        <v>7.0899</v>
      </c>
      <c r="F69" s="5">
        <f>D69*E69</f>
        <v>56.7192</v>
      </c>
    </row>
    <row r="70" spans="1:6" ht="26.2496" customHeight="1" x14ac:dyDescent="0.15">
      <c r="A70" s="174"/>
      <c r="B70" s="179"/>
      <c r="C70" s="5" t="s">
        <v>34</v>
      </c>
      <c r="D70" s="5">
        <v>23.0</v>
      </c>
      <c r="E70" s="5">
        <v>6.1579</v>
      </c>
      <c r="F70" s="5">
        <f>D70*E70</f>
        <v>141.6317</v>
      </c>
    </row>
    <row r="71" spans="1:6" ht="26.2496" customHeight="1" x14ac:dyDescent="0.15">
      <c r="A71" s="174"/>
      <c r="B71" s="179"/>
      <c r="C71" s="5" t="s">
        <v>37</v>
      </c>
      <c r="D71" s="5">
        <v>45.0</v>
      </c>
      <c r="E71" s="5">
        <v>5.4865</v>
      </c>
      <c r="F71" s="5">
        <f>D71*E71</f>
        <v>246.8925</v>
      </c>
    </row>
    <row r="72" spans="1:6" ht="26.2496" customHeight="1" x14ac:dyDescent="0.15">
      <c r="A72" s="174"/>
      <c r="B72" s="179"/>
      <c r="C72" s="5" t="s">
        <v>38</v>
      </c>
      <c r="D72" s="5">
        <v>22.0</v>
      </c>
      <c r="E72" s="5">
        <v>6.2249</v>
      </c>
      <c r="F72" s="5">
        <f>D72*E72</f>
        <v>136.9478</v>
      </c>
    </row>
    <row r="73" spans="1:6" ht="26.999588" customHeight="1" x14ac:dyDescent="0.15">
      <c r="A73" s="174"/>
      <c r="B73" s="179"/>
      <c r="C73" s="136" t="s">
        <v>54</v>
      </c>
      <c r="D73" s="137">
        <v>1609.0</v>
      </c>
      <c r="E73" s="137">
        <v>1.0612</v>
      </c>
      <c r="F73" s="137">
        <f>D73*E73</f>
        <v>1707.4707999999998</v>
      </c>
    </row>
    <row r="74" spans="1:6" ht="26.999588" customHeight="1" x14ac:dyDescent="0.15">
      <c r="A74" s="174"/>
      <c r="B74" s="178"/>
      <c r="C74" s="137" t="s">
        <v>55</v>
      </c>
      <c r="D74" s="137">
        <v>15.0</v>
      </c>
      <c r="E74" s="137">
        <v>1.06</v>
      </c>
      <c r="F74" s="137">
        <f>E74*D74</f>
        <v>15.9</v>
      </c>
    </row>
    <row r="75" spans="6:6" x14ac:dyDescent="0.15">
      <c r="F75" s="2"/>
    </row>
  </sheetData>
  <mergeCells count="11">
    <mergeCell ref="A4:C4"/>
    <mergeCell ref="B5:C5"/>
    <mergeCell ref="B6:B13"/>
    <mergeCell ref="B14:C14"/>
    <mergeCell ref="B42:C42"/>
    <mergeCell ref="B67:C67"/>
    <mergeCell ref="A5:A74"/>
    <mergeCell ref="A2:F2"/>
    <mergeCell ref="B43:B66"/>
    <mergeCell ref="B68:B74"/>
    <mergeCell ref="B15:B41"/>
  </mergeCells>
  <phoneticPr fontId="0" type="noConversion"/>
  <pageMargins left="0.5513199671046941" right="0.5513199671046941" top="0.7519893289551022" bottom="0.7519893289551022" header="0.29926813962891347" footer="0.29926813962891347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258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ql</cp:lastModifiedBy>
  <cp:revision>0</cp:revision>
  <cp:lastPrinted>2020-06-11T07:26:33Z</cp:lastPrinted>
  <dcterms:created xsi:type="dcterms:W3CDTF">2006-09-16T00:00:00Z</dcterms:created>
  <dcterms:modified xsi:type="dcterms:W3CDTF">2020-06-11T09:05:37Z</dcterms:modified>
</cp:coreProperties>
</file>